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kieva_gn\Desktop\"/>
    </mc:Choice>
  </mc:AlternateContent>
  <bookViews>
    <workbookView xWindow="0" yWindow="0" windowWidth="28800" windowHeight="12330"/>
  </bookViews>
  <sheets>
    <sheet name="бак_спец" sheetId="1" r:id="rId1"/>
    <sheet name="магистратура" sheetId="2" r:id="rId2"/>
  </sheets>
  <definedNames>
    <definedName name="_xlnm.Print_Titles" localSheetId="0">бак_спец!$3:$5</definedName>
    <definedName name="_xlnm.Print_Area" localSheetId="0">бак_спец!$A$1:$J$46</definedName>
    <definedName name="_xlnm.Print_Area" localSheetId="1">магистратура!$A$1:$G$33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6" i="2"/>
  <c r="C27" i="2"/>
  <c r="C23" i="2"/>
  <c r="C22" i="2"/>
  <c r="C21" i="2"/>
  <c r="C14" i="2"/>
  <c r="D33" i="2" l="1"/>
  <c r="C7" i="2"/>
  <c r="C8" i="2"/>
  <c r="C9" i="2"/>
  <c r="C10" i="2"/>
  <c r="C11" i="2"/>
  <c r="C12" i="2"/>
  <c r="C13" i="2"/>
  <c r="C15" i="2"/>
  <c r="C16" i="2"/>
  <c r="C17" i="2"/>
  <c r="C18" i="2"/>
  <c r="C19" i="2"/>
  <c r="C20" i="2"/>
  <c r="C24" i="2"/>
  <c r="C28" i="2"/>
  <c r="C29" i="2"/>
  <c r="C30" i="2"/>
  <c r="C31" i="2"/>
  <c r="C32" i="2"/>
  <c r="C6" i="2"/>
  <c r="G33" i="2"/>
  <c r="F33" i="2"/>
  <c r="E33" i="2"/>
  <c r="C40" i="1"/>
  <c r="C41" i="1"/>
  <c r="C42" i="1"/>
  <c r="C43" i="1"/>
  <c r="C44" i="1"/>
  <c r="C45" i="1"/>
  <c r="C39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7" i="1"/>
  <c r="I46" i="1"/>
  <c r="I37" i="1"/>
  <c r="E46" i="1"/>
  <c r="F46" i="1"/>
  <c r="G46" i="1"/>
  <c r="H46" i="1"/>
  <c r="D46" i="1"/>
  <c r="J46" i="1"/>
  <c r="C46" i="1" l="1"/>
  <c r="F37" i="1"/>
  <c r="J37" i="1" l="1"/>
  <c r="H37" i="1"/>
  <c r="D37" i="1"/>
  <c r="G37" i="1"/>
  <c r="C37" i="1" l="1"/>
  <c r="C33" i="2"/>
</calcChain>
</file>

<file path=xl/sharedStrings.xml><?xml version="1.0" encoding="utf-8"?>
<sst xmlns="http://schemas.openxmlformats.org/spreadsheetml/2006/main" count="130" uniqueCount="96">
  <si>
    <t>Код</t>
  </si>
  <si>
    <t>Всего</t>
  </si>
  <si>
    <t>Контрольные цифры приема</t>
  </si>
  <si>
    <t>По договорам об оказании платных образовательных услуг</t>
  </si>
  <si>
    <t>Особая квота</t>
  </si>
  <si>
    <t>Целевая квота</t>
  </si>
  <si>
    <t>Общие условия</t>
  </si>
  <si>
    <t>Прикладная математика и информатика</t>
  </si>
  <si>
    <t>Физика</t>
  </si>
  <si>
    <t>Химия</t>
  </si>
  <si>
    <t>Экология и природопользование</t>
  </si>
  <si>
    <t>Биология</t>
  </si>
  <si>
    <t>Строительство</t>
  </si>
  <si>
    <t>Информатика и вычислительная техника</t>
  </si>
  <si>
    <t>Информационные системы и технологии</t>
  </si>
  <si>
    <t>Программная инженерия</t>
  </si>
  <si>
    <t>Инфокоммуникационные технологии и системы связи</t>
  </si>
  <si>
    <t>Электроэнергетика и электротехника</t>
  </si>
  <si>
    <t>Техносферная безопасность</t>
  </si>
  <si>
    <t>Управление в технических системах</t>
  </si>
  <si>
    <t>38.03.02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</si>
  <si>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</si>
  <si>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</si>
  <si>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</si>
  <si>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</si>
  <si>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</si>
  <si>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40.03.01</t>
  </si>
  <si>
    <t>Юриспруденция</t>
  </si>
  <si>
    <t>41.03.04</t>
  </si>
  <si>
    <t>Политология</t>
  </si>
  <si>
    <t>42.03.01</t>
  </si>
  <si>
    <t>Реклама и связи с общественностью</t>
  </si>
  <si>
    <t>44.03.01</t>
  </si>
  <si>
    <t>Педагогическое образование</t>
  </si>
  <si>
    <t>45.03.02</t>
  </si>
  <si>
    <t>Лингвистика</t>
  </si>
  <si>
    <t>46.03.01</t>
  </si>
  <si>
    <t>История</t>
  </si>
  <si>
    <t>49.03.01</t>
  </si>
  <si>
    <t>Физическая культура</t>
  </si>
  <si>
    <t>49.03.02</t>
  </si>
  <si>
    <t>Физическая культура для лиц с отклонениями в состоянии здоровья (адаптивная физическая культура)</t>
  </si>
  <si>
    <t>49.03.03</t>
  </si>
  <si>
    <t>Рекреация и спортивно-оздоровительный туризм</t>
  </si>
  <si>
    <t>51.03.04</t>
  </si>
  <si>
    <t>Музеология и охрана объектов культурного и природного наследия</t>
  </si>
  <si>
    <t>Физическая культура и спорт</t>
  </si>
  <si>
    <t xml:space="preserve">38.03.01 </t>
  </si>
  <si>
    <t xml:space="preserve">Экономика  </t>
  </si>
  <si>
    <t xml:space="preserve">Направление подготовки </t>
  </si>
  <si>
    <t>бакалавриат</t>
  </si>
  <si>
    <t>Количество мест для приема на первый курс по образовательным прораммам высшего образования - программам бакалавриата, программам специалитета
по различным условиям обучения СурГУ на 2023-2024 учебный год</t>
  </si>
  <si>
    <t>Итого по программам бакалавриата</t>
  </si>
  <si>
    <t>Специальная квота</t>
  </si>
  <si>
    <t>очная форма обучения</t>
  </si>
  <si>
    <t>заочная форма обучения</t>
  </si>
  <si>
    <t>очно-заочная форма обучения</t>
  </si>
  <si>
    <t>Лечебное дело</t>
  </si>
  <si>
    <t>Лечебное дело (с освоением ОП на английском языке)</t>
  </si>
  <si>
    <t>Педиатрия</t>
  </si>
  <si>
    <t>37.05.01</t>
  </si>
  <si>
    <t>Клиническая психология</t>
  </si>
  <si>
    <t>37.05.02</t>
  </si>
  <si>
    <t>Психология служебной деятельности</t>
  </si>
  <si>
    <t>38.05.01</t>
  </si>
  <si>
    <t>Экономическая безопасность</t>
  </si>
  <si>
    <t>специалитет</t>
  </si>
  <si>
    <t>38.03.05</t>
  </si>
  <si>
    <t>Бизнес-информатика</t>
  </si>
  <si>
    <t>51.03.05</t>
  </si>
  <si>
    <t>Режиссура театрализованных представлений и праздников</t>
  </si>
  <si>
    <t>Фундаментальная и прикладная химия</t>
  </si>
  <si>
    <t>Очная форма обучения</t>
  </si>
  <si>
    <t>Итого по программам специалитета</t>
  </si>
  <si>
    <t>Итого по программам магистратуры</t>
  </si>
  <si>
    <t>Количество мест для приема на первый курс по образовательным прораммам высшего образования - программам магистратуры по различным условиям обучения СурГУ на 2023-2024 учебный год</t>
  </si>
  <si>
    <t>49.00.00</t>
  </si>
  <si>
    <t>37.04.01</t>
  </si>
  <si>
    <t>Психология</t>
  </si>
  <si>
    <t>38.04.01</t>
  </si>
  <si>
    <t>Экономика</t>
  </si>
  <si>
    <t>38.04.08</t>
  </si>
  <si>
    <t>Финансы и кредит</t>
  </si>
  <si>
    <t>38.04.02</t>
  </si>
  <si>
    <t>38.04.03</t>
  </si>
  <si>
    <t>38.04.04</t>
  </si>
  <si>
    <t>40.04.01</t>
  </si>
  <si>
    <t>41.04.04</t>
  </si>
  <si>
    <t>44.04.01</t>
  </si>
  <si>
    <t>45.04.02</t>
  </si>
  <si>
    <t>46.04.01</t>
  </si>
  <si>
    <t>49.04.01</t>
  </si>
  <si>
    <t>49.04.02</t>
  </si>
  <si>
    <t>Спорт</t>
  </si>
  <si>
    <t>Программаная инженерия</t>
  </si>
  <si>
    <t>49.04.03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</si>
</sst>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16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" fillId="3" borderId="0" xfId="0" applyFont="1" applyFill="1"/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50"/>
  <sheetViews>
    <sheetView tabSelected="1" view="pageBreakPreview" zoomScale="75" zoomScaleNormal="115" zoomScaleSheetLayoutView="75" workbookViewId="0">
      <pane ySplit="6" topLeftCell="A7" activePane="bottomLeft" state="frozen"/>
      <selection pane="bottomLeft" activeCell="EQ21" sqref="EQ21"/>
    </sheetView>
  </sheetViews>
  <sheetFormatPr defaultColWidth="34.85546875" defaultRowHeight="17.25" x14ac:dyDescent="0.3"/>
  <cols>
    <col min="1" max="1" width="13.7109375" style="1" customWidth="1"/>
    <col min="2" max="2" width="40.7109375" style="2" customWidth="1"/>
    <col min="3" max="3" width="13.7109375" style="2" customWidth="1"/>
    <col min="4" max="5" width="17.7109375" style="34" customWidth="1"/>
    <col min="6" max="6" width="17.7109375" style="2" customWidth="1"/>
    <col min="7" max="7" width="17.7109375" style="34" customWidth="1"/>
    <col min="8" max="10" width="17.7109375" style="2" customWidth="1"/>
    <col min="11" max="16384" width="34.85546875" style="2"/>
  </cols>
  <sheetData>
    <row r="1" spans="1:147" ht="51.75" customHeight="1" x14ac:dyDescent="0.3">
      <c r="A1" s="68" t="s">
        <v>51</v>
      </c>
      <c r="B1" s="68"/>
      <c r="C1" s="68"/>
      <c r="D1" s="68"/>
      <c r="E1" s="68"/>
      <c r="F1" s="68"/>
      <c r="G1" s="68"/>
      <c r="H1" s="68"/>
      <c r="I1" s="68"/>
      <c r="J1" s="68"/>
    </row>
    <row r="2" spans="1:147" ht="15" customHeight="1" x14ac:dyDescent="0.3">
      <c r="D2" s="2"/>
      <c r="E2" s="2"/>
      <c r="G2" s="2"/>
      <c r="H2" s="3"/>
      <c r="I2" s="3"/>
      <c r="J2" s="3"/>
    </row>
    <row r="3" spans="1:147" s="4" customFormat="1" ht="35.1" customHeight="1" x14ac:dyDescent="0.25">
      <c r="A3" s="69" t="s">
        <v>0</v>
      </c>
      <c r="B3" s="69" t="s">
        <v>49</v>
      </c>
      <c r="C3" s="69" t="s">
        <v>1</v>
      </c>
      <c r="D3" s="69" t="s">
        <v>2</v>
      </c>
      <c r="E3" s="69"/>
      <c r="F3" s="69"/>
      <c r="G3" s="69"/>
      <c r="H3" s="69" t="s">
        <v>3</v>
      </c>
      <c r="I3" s="69"/>
      <c r="J3" s="69"/>
    </row>
    <row r="4" spans="1:147" s="4" customFormat="1" ht="48" customHeight="1" x14ac:dyDescent="0.25">
      <c r="A4" s="69"/>
      <c r="B4" s="69"/>
      <c r="C4" s="69"/>
      <c r="D4" s="69" t="s">
        <v>72</v>
      </c>
      <c r="E4" s="69"/>
      <c r="F4" s="69"/>
      <c r="G4" s="69"/>
      <c r="H4" s="37" t="s">
        <v>54</v>
      </c>
      <c r="I4" s="37" t="s">
        <v>56</v>
      </c>
      <c r="J4" s="37" t="s">
        <v>55</v>
      </c>
    </row>
    <row r="5" spans="1:147" s="4" customFormat="1" ht="35.1" customHeight="1" x14ac:dyDescent="0.25">
      <c r="A5" s="69"/>
      <c r="B5" s="69"/>
      <c r="C5" s="69"/>
      <c r="D5" s="37" t="s">
        <v>4</v>
      </c>
      <c r="E5" s="37" t="s">
        <v>53</v>
      </c>
      <c r="F5" s="37" t="s">
        <v>5</v>
      </c>
      <c r="G5" s="37" t="s">
        <v>6</v>
      </c>
      <c r="H5" s="69" t="s">
        <v>6</v>
      </c>
      <c r="I5" s="69"/>
      <c r="J5" s="69"/>
    </row>
    <row r="6" spans="1:147" s="4" customFormat="1" ht="30" customHeight="1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</row>
    <row r="7" spans="1:147" s="10" customFormat="1" ht="30" customHeight="1" x14ac:dyDescent="0.25">
      <c r="A7" s="7">
        <v>37316</v>
      </c>
      <c r="B7" s="8" t="s">
        <v>7</v>
      </c>
      <c r="C7" s="9">
        <f>J7+I7+H7+G7+F7+E7+D7</f>
        <v>25</v>
      </c>
      <c r="D7" s="6">
        <v>0</v>
      </c>
      <c r="E7" s="6">
        <v>0</v>
      </c>
      <c r="F7" s="9">
        <v>0</v>
      </c>
      <c r="G7" s="6">
        <v>20</v>
      </c>
      <c r="H7" s="37">
        <v>5</v>
      </c>
      <c r="I7" s="37">
        <v>0</v>
      </c>
      <c r="J7" s="37">
        <v>0</v>
      </c>
    </row>
    <row r="8" spans="1:147" s="4" customFormat="1" ht="30" customHeight="1" x14ac:dyDescent="0.25">
      <c r="A8" s="7">
        <v>37318</v>
      </c>
      <c r="B8" s="8" t="s">
        <v>8</v>
      </c>
      <c r="C8" s="9">
        <f t="shared" ref="C8:C37" si="0">J8+I8+H8+G8+F8+E8+D8</f>
        <v>25</v>
      </c>
      <c r="D8" s="6">
        <v>0</v>
      </c>
      <c r="E8" s="6">
        <v>0</v>
      </c>
      <c r="F8" s="9">
        <v>0</v>
      </c>
      <c r="G8" s="6">
        <v>20</v>
      </c>
      <c r="H8" s="37">
        <v>5</v>
      </c>
      <c r="I8" s="37">
        <v>0</v>
      </c>
      <c r="J8" s="37">
        <v>0</v>
      </c>
    </row>
    <row r="9" spans="1:147" s="4" customFormat="1" ht="30" customHeight="1" x14ac:dyDescent="0.25">
      <c r="A9" s="7">
        <v>36954</v>
      </c>
      <c r="B9" s="8" t="s">
        <v>9</v>
      </c>
      <c r="C9" s="9">
        <f t="shared" si="0"/>
        <v>20</v>
      </c>
      <c r="D9" s="6">
        <v>0</v>
      </c>
      <c r="E9" s="6">
        <v>0</v>
      </c>
      <c r="F9" s="9">
        <v>0</v>
      </c>
      <c r="G9" s="6">
        <v>15</v>
      </c>
      <c r="H9" s="37">
        <v>5</v>
      </c>
      <c r="I9" s="37">
        <v>0</v>
      </c>
      <c r="J9" s="37">
        <v>0</v>
      </c>
    </row>
    <row r="10" spans="1:147" s="4" customFormat="1" ht="30" customHeight="1" x14ac:dyDescent="0.25">
      <c r="A10" s="7">
        <v>38781</v>
      </c>
      <c r="B10" s="8" t="s">
        <v>10</v>
      </c>
      <c r="C10" s="9">
        <f t="shared" si="0"/>
        <v>40</v>
      </c>
      <c r="D10" s="6">
        <v>0</v>
      </c>
      <c r="E10" s="6">
        <v>0</v>
      </c>
      <c r="F10" s="9">
        <v>0</v>
      </c>
      <c r="G10" s="6">
        <v>20</v>
      </c>
      <c r="H10" s="5">
        <v>5</v>
      </c>
      <c r="I10" s="5">
        <v>0</v>
      </c>
      <c r="J10" s="5">
        <v>15</v>
      </c>
    </row>
    <row r="11" spans="1:147" s="4" customFormat="1" ht="30" customHeight="1" x14ac:dyDescent="0.25">
      <c r="A11" s="38">
        <v>36956</v>
      </c>
      <c r="B11" s="39" t="s">
        <v>11</v>
      </c>
      <c r="C11" s="40">
        <f t="shared" si="0"/>
        <v>25</v>
      </c>
      <c r="D11" s="41">
        <v>0</v>
      </c>
      <c r="E11" s="41">
        <v>0</v>
      </c>
      <c r="F11" s="40">
        <v>0</v>
      </c>
      <c r="G11" s="41">
        <v>20</v>
      </c>
      <c r="H11" s="42">
        <v>5</v>
      </c>
      <c r="I11" s="42">
        <v>0</v>
      </c>
      <c r="J11" s="42">
        <v>0</v>
      </c>
    </row>
    <row r="12" spans="1:147" s="43" customFormat="1" ht="30" customHeight="1" x14ac:dyDescent="0.25">
      <c r="A12" s="7">
        <v>36958</v>
      </c>
      <c r="B12" s="8" t="s">
        <v>12</v>
      </c>
      <c r="C12" s="9">
        <f t="shared" si="0"/>
        <v>70</v>
      </c>
      <c r="D12" s="6">
        <v>0</v>
      </c>
      <c r="E12" s="6">
        <v>0</v>
      </c>
      <c r="F12" s="9">
        <v>0</v>
      </c>
      <c r="G12" s="6">
        <v>40</v>
      </c>
      <c r="H12" s="37">
        <v>10</v>
      </c>
      <c r="I12" s="37">
        <v>20</v>
      </c>
      <c r="J12" s="63">
        <v>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</row>
    <row r="13" spans="1:147" s="43" customFormat="1" ht="30" customHeight="1" x14ac:dyDescent="0.25">
      <c r="A13" s="7">
        <v>36959</v>
      </c>
      <c r="B13" s="8" t="s">
        <v>13</v>
      </c>
      <c r="C13" s="9">
        <f t="shared" si="0"/>
        <v>80</v>
      </c>
      <c r="D13" s="6">
        <v>0</v>
      </c>
      <c r="E13" s="6">
        <v>0</v>
      </c>
      <c r="F13" s="9">
        <v>0</v>
      </c>
      <c r="G13" s="6">
        <v>40</v>
      </c>
      <c r="H13" s="37">
        <v>10</v>
      </c>
      <c r="I13" s="37">
        <v>0</v>
      </c>
      <c r="J13" s="63">
        <v>30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</row>
    <row r="14" spans="1:147" s="4" customFormat="1" ht="30" customHeight="1" x14ac:dyDescent="0.25">
      <c r="A14" s="11">
        <v>37324</v>
      </c>
      <c r="B14" s="12" t="s">
        <v>14</v>
      </c>
      <c r="C14" s="13">
        <f t="shared" si="0"/>
        <v>50</v>
      </c>
      <c r="D14" s="14">
        <v>0</v>
      </c>
      <c r="E14" s="14">
        <v>0</v>
      </c>
      <c r="F14" s="13">
        <v>0</v>
      </c>
      <c r="G14" s="14">
        <v>40</v>
      </c>
      <c r="H14" s="15">
        <v>10</v>
      </c>
      <c r="I14" s="15">
        <v>0</v>
      </c>
      <c r="J14" s="15">
        <v>0</v>
      </c>
    </row>
    <row r="15" spans="1:147" s="4" customFormat="1" ht="30" customHeight="1" x14ac:dyDescent="0.25">
      <c r="A15" s="7">
        <v>38055</v>
      </c>
      <c r="B15" s="8" t="s">
        <v>15</v>
      </c>
      <c r="C15" s="9">
        <f t="shared" si="0"/>
        <v>65</v>
      </c>
      <c r="D15" s="6">
        <v>0</v>
      </c>
      <c r="E15" s="6">
        <v>0</v>
      </c>
      <c r="F15" s="9">
        <v>0</v>
      </c>
      <c r="G15" s="6">
        <v>40</v>
      </c>
      <c r="H15" s="37">
        <v>10</v>
      </c>
      <c r="I15" s="37">
        <v>0</v>
      </c>
      <c r="J15" s="37">
        <v>15</v>
      </c>
    </row>
    <row r="16" spans="1:147" s="4" customFormat="1" ht="30" customHeight="1" x14ac:dyDescent="0.25">
      <c r="A16" s="7">
        <v>37326</v>
      </c>
      <c r="B16" s="8" t="s">
        <v>16</v>
      </c>
      <c r="C16" s="9">
        <f t="shared" si="0"/>
        <v>45</v>
      </c>
      <c r="D16" s="6">
        <v>0</v>
      </c>
      <c r="E16" s="6">
        <v>0</v>
      </c>
      <c r="F16" s="9">
        <v>0</v>
      </c>
      <c r="G16" s="6">
        <v>20</v>
      </c>
      <c r="H16" s="37">
        <v>10</v>
      </c>
      <c r="I16" s="37">
        <v>0</v>
      </c>
      <c r="J16" s="37">
        <v>15</v>
      </c>
    </row>
    <row r="17" spans="1:10" s="4" customFormat="1" ht="30" customHeight="1" x14ac:dyDescent="0.25">
      <c r="A17" s="7">
        <v>37328</v>
      </c>
      <c r="B17" s="8" t="s">
        <v>17</v>
      </c>
      <c r="C17" s="9">
        <f t="shared" si="0"/>
        <v>80</v>
      </c>
      <c r="D17" s="6">
        <v>0</v>
      </c>
      <c r="E17" s="6">
        <v>0</v>
      </c>
      <c r="F17" s="9">
        <v>0</v>
      </c>
      <c r="G17" s="6">
        <v>40</v>
      </c>
      <c r="H17" s="5">
        <v>10</v>
      </c>
      <c r="I17" s="5">
        <v>0</v>
      </c>
      <c r="J17" s="5">
        <v>30</v>
      </c>
    </row>
    <row r="18" spans="1:10" s="4" customFormat="1" ht="30" customHeight="1" x14ac:dyDescent="0.25">
      <c r="A18" s="16">
        <v>36970</v>
      </c>
      <c r="B18" s="17" t="s">
        <v>18</v>
      </c>
      <c r="C18" s="9">
        <f t="shared" si="0"/>
        <v>55</v>
      </c>
      <c r="D18" s="18">
        <v>0</v>
      </c>
      <c r="E18" s="18">
        <v>0</v>
      </c>
      <c r="F18" s="19">
        <v>0</v>
      </c>
      <c r="G18" s="18">
        <v>25</v>
      </c>
      <c r="H18" s="18">
        <v>5</v>
      </c>
      <c r="I18" s="18">
        <v>0</v>
      </c>
      <c r="J18" s="18">
        <v>25</v>
      </c>
    </row>
    <row r="19" spans="1:10" s="4" customFormat="1" ht="30" customHeight="1" x14ac:dyDescent="0.25">
      <c r="A19" s="16">
        <v>38073</v>
      </c>
      <c r="B19" s="17" t="s">
        <v>19</v>
      </c>
      <c r="C19" s="9">
        <f t="shared" si="0"/>
        <v>40</v>
      </c>
      <c r="D19" s="18">
        <v>0</v>
      </c>
      <c r="E19" s="18">
        <v>0</v>
      </c>
      <c r="F19" s="19">
        <v>0</v>
      </c>
      <c r="G19" s="18">
        <v>20</v>
      </c>
      <c r="H19" s="18">
        <v>5</v>
      </c>
      <c r="I19" s="18">
        <v>0</v>
      </c>
      <c r="J19" s="18">
        <v>15</v>
      </c>
    </row>
    <row r="20" spans="1:10" s="4" customFormat="1" ht="30" customHeight="1" x14ac:dyDescent="0.25">
      <c r="A20" s="18" t="s">
        <v>47</v>
      </c>
      <c r="B20" s="17" t="s">
        <v>48</v>
      </c>
      <c r="C20" s="9">
        <f t="shared" si="0"/>
        <v>80</v>
      </c>
      <c r="D20" s="18">
        <v>0</v>
      </c>
      <c r="E20" s="18">
        <v>0</v>
      </c>
      <c r="F20" s="19">
        <v>0</v>
      </c>
      <c r="G20" s="18">
        <v>35</v>
      </c>
      <c r="H20" s="18">
        <v>15</v>
      </c>
      <c r="I20" s="18">
        <v>30</v>
      </c>
      <c r="J20" s="18">
        <v>0</v>
      </c>
    </row>
    <row r="21" spans="1:10" s="4" customFormat="1" ht="30" customHeight="1" x14ac:dyDescent="0.25">
      <c r="A21" s="20" t="s">
        <v>20</v>
      </c>
      <c r="B21" s="21" t="s">
        <v>21</v>
      </c>
      <c r="C21" s="9">
        <f t="shared" si="0"/>
        <v>25</v>
      </c>
      <c r="D21" s="6">
        <v>0</v>
      </c>
      <c r="E21" s="6">
        <v>0</v>
      </c>
      <c r="F21" s="9">
        <v>0</v>
      </c>
      <c r="G21" s="6">
        <v>20</v>
      </c>
      <c r="H21" s="6">
        <v>5</v>
      </c>
      <c r="I21" s="6">
        <v>0</v>
      </c>
      <c r="J21" s="6">
        <v>0</v>
      </c>
    </row>
    <row r="22" spans="1:10" s="4" customFormat="1" ht="30" customHeight="1" x14ac:dyDescent="0.25">
      <c r="A22" s="6" t="s">
        <v>22</v>
      </c>
      <c r="B22" s="21" t="s">
        <v>23</v>
      </c>
      <c r="C22" s="9">
        <f t="shared" si="0"/>
        <v>40</v>
      </c>
      <c r="D22" s="6">
        <v>0</v>
      </c>
      <c r="E22" s="6">
        <v>0</v>
      </c>
      <c r="F22" s="9">
        <v>0</v>
      </c>
      <c r="G22" s="6">
        <v>20</v>
      </c>
      <c r="H22" s="6">
        <v>5</v>
      </c>
      <c r="I22" s="6">
        <v>15</v>
      </c>
      <c r="J22" s="6">
        <v>0</v>
      </c>
    </row>
    <row r="23" spans="1:10" s="4" customFormat="1" ht="30" customHeight="1" x14ac:dyDescent="0.25">
      <c r="A23" s="6" t="s">
        <v>24</v>
      </c>
      <c r="B23" s="21" t="s">
        <v>25</v>
      </c>
      <c r="C23" s="9">
        <f t="shared" si="0"/>
        <v>25</v>
      </c>
      <c r="D23" s="6">
        <v>0</v>
      </c>
      <c r="E23" s="6">
        <v>0</v>
      </c>
      <c r="F23" s="9">
        <v>0</v>
      </c>
      <c r="G23" s="6">
        <v>15</v>
      </c>
      <c r="H23" s="6">
        <v>10</v>
      </c>
      <c r="I23" s="6">
        <v>0</v>
      </c>
      <c r="J23" s="6">
        <v>0</v>
      </c>
    </row>
    <row r="24" spans="1:10" s="4" customFormat="1" ht="30" customHeight="1" x14ac:dyDescent="0.25">
      <c r="A24" s="6" t="s">
        <v>67</v>
      </c>
      <c r="B24" s="21" t="s">
        <v>68</v>
      </c>
      <c r="C24" s="9">
        <f t="shared" si="0"/>
        <v>25</v>
      </c>
      <c r="D24" s="6">
        <v>0</v>
      </c>
      <c r="E24" s="6">
        <v>0</v>
      </c>
      <c r="F24" s="9">
        <v>0</v>
      </c>
      <c r="G24" s="6">
        <v>15</v>
      </c>
      <c r="H24" s="6">
        <v>10</v>
      </c>
      <c r="I24" s="6">
        <v>0</v>
      </c>
      <c r="J24" s="6">
        <v>0</v>
      </c>
    </row>
    <row r="25" spans="1:10" s="4" customFormat="1" ht="30" customHeight="1" x14ac:dyDescent="0.25">
      <c r="A25" s="5" t="s">
        <v>26</v>
      </c>
      <c r="B25" s="8" t="s">
        <v>27</v>
      </c>
      <c r="C25" s="9">
        <f t="shared" si="0"/>
        <v>130</v>
      </c>
      <c r="D25" s="6">
        <v>0</v>
      </c>
      <c r="E25" s="6">
        <v>0</v>
      </c>
      <c r="F25" s="9">
        <v>0</v>
      </c>
      <c r="G25" s="6">
        <v>40</v>
      </c>
      <c r="H25" s="5">
        <v>40</v>
      </c>
      <c r="I25" s="5">
        <v>25</v>
      </c>
      <c r="J25" s="5">
        <v>25</v>
      </c>
    </row>
    <row r="26" spans="1:10" s="4" customFormat="1" ht="30" customHeight="1" x14ac:dyDescent="0.25">
      <c r="A26" s="5" t="s">
        <v>28</v>
      </c>
      <c r="B26" s="8" t="s">
        <v>29</v>
      </c>
      <c r="C26" s="9">
        <f t="shared" si="0"/>
        <v>25</v>
      </c>
      <c r="D26" s="6">
        <v>0</v>
      </c>
      <c r="E26" s="6">
        <v>0</v>
      </c>
      <c r="F26" s="9">
        <v>0</v>
      </c>
      <c r="G26" s="6">
        <v>20</v>
      </c>
      <c r="H26" s="5">
        <v>5</v>
      </c>
      <c r="I26" s="5">
        <v>0</v>
      </c>
      <c r="J26" s="5">
        <v>0</v>
      </c>
    </row>
    <row r="27" spans="1:10" s="4" customFormat="1" ht="30" customHeight="1" x14ac:dyDescent="0.25">
      <c r="A27" s="5" t="s">
        <v>30</v>
      </c>
      <c r="B27" s="8" t="s">
        <v>31</v>
      </c>
      <c r="C27" s="9">
        <f t="shared" si="0"/>
        <v>25</v>
      </c>
      <c r="D27" s="6">
        <v>0</v>
      </c>
      <c r="E27" s="6">
        <v>0</v>
      </c>
      <c r="F27" s="9">
        <v>0</v>
      </c>
      <c r="G27" s="6">
        <v>20</v>
      </c>
      <c r="H27" s="5">
        <v>5</v>
      </c>
      <c r="I27" s="5">
        <v>0</v>
      </c>
      <c r="J27" s="5">
        <v>0</v>
      </c>
    </row>
    <row r="28" spans="1:10" s="4" customFormat="1" ht="30" customHeight="1" x14ac:dyDescent="0.25">
      <c r="A28" s="5" t="s">
        <v>32</v>
      </c>
      <c r="B28" s="8" t="s">
        <v>33</v>
      </c>
      <c r="C28" s="9">
        <f t="shared" si="0"/>
        <v>25</v>
      </c>
      <c r="D28" s="6">
        <v>0</v>
      </c>
      <c r="E28" s="6">
        <v>0</v>
      </c>
      <c r="F28" s="9">
        <v>0</v>
      </c>
      <c r="G28" s="6">
        <v>20</v>
      </c>
      <c r="H28" s="5">
        <v>5</v>
      </c>
      <c r="I28" s="5">
        <v>0</v>
      </c>
      <c r="J28" s="5">
        <v>0</v>
      </c>
    </row>
    <row r="29" spans="1:10" s="4" customFormat="1" ht="30" customHeight="1" x14ac:dyDescent="0.25">
      <c r="A29" s="5" t="s">
        <v>34</v>
      </c>
      <c r="B29" s="8" t="s">
        <v>35</v>
      </c>
      <c r="C29" s="9">
        <f t="shared" si="0"/>
        <v>40</v>
      </c>
      <c r="D29" s="6">
        <v>0</v>
      </c>
      <c r="E29" s="6">
        <v>0</v>
      </c>
      <c r="F29" s="9">
        <v>0</v>
      </c>
      <c r="G29" s="6">
        <v>30</v>
      </c>
      <c r="H29" s="5">
        <v>10</v>
      </c>
      <c r="I29" s="5">
        <v>0</v>
      </c>
      <c r="J29" s="5">
        <v>0</v>
      </c>
    </row>
    <row r="30" spans="1:10" s="4" customFormat="1" ht="30" customHeight="1" x14ac:dyDescent="0.25">
      <c r="A30" s="6" t="s">
        <v>36</v>
      </c>
      <c r="B30" s="21" t="s">
        <v>37</v>
      </c>
      <c r="C30" s="9">
        <f t="shared" si="0"/>
        <v>35</v>
      </c>
      <c r="D30" s="6">
        <v>0</v>
      </c>
      <c r="E30" s="6">
        <v>0</v>
      </c>
      <c r="F30" s="22">
        <v>0</v>
      </c>
      <c r="G30" s="18">
        <v>30</v>
      </c>
      <c r="H30" s="18">
        <v>5</v>
      </c>
      <c r="I30" s="6">
        <v>0</v>
      </c>
      <c r="J30" s="6">
        <v>0</v>
      </c>
    </row>
    <row r="31" spans="1:10" s="23" customFormat="1" ht="30" customHeight="1" x14ac:dyDescent="0.25">
      <c r="A31" s="6" t="s">
        <v>76</v>
      </c>
      <c r="B31" s="21" t="s">
        <v>46</v>
      </c>
      <c r="C31" s="9">
        <f t="shared" si="0"/>
        <v>70</v>
      </c>
      <c r="D31" s="6">
        <v>0</v>
      </c>
      <c r="E31" s="6">
        <v>0</v>
      </c>
      <c r="F31" s="9">
        <v>0</v>
      </c>
      <c r="G31" s="6">
        <v>60</v>
      </c>
      <c r="H31" s="6">
        <v>10</v>
      </c>
      <c r="I31" s="6">
        <v>0</v>
      </c>
      <c r="J31" s="6">
        <v>0</v>
      </c>
    </row>
    <row r="32" spans="1:10" s="4" customFormat="1" ht="30" hidden="1" customHeight="1" x14ac:dyDescent="0.25">
      <c r="A32" s="24" t="s">
        <v>38</v>
      </c>
      <c r="B32" s="25" t="s">
        <v>39</v>
      </c>
      <c r="C32" s="9">
        <f t="shared" si="0"/>
        <v>0</v>
      </c>
      <c r="D32" s="6">
        <v>0</v>
      </c>
      <c r="E32" s="6"/>
      <c r="F32" s="9">
        <v>0</v>
      </c>
      <c r="G32" s="24">
        <v>0</v>
      </c>
      <c r="H32" s="24">
        <v>0</v>
      </c>
      <c r="I32" s="24">
        <v>0</v>
      </c>
      <c r="J32" s="24">
        <v>0</v>
      </c>
    </row>
    <row r="33" spans="1:10" s="4" customFormat="1" ht="30" hidden="1" customHeight="1" x14ac:dyDescent="0.25">
      <c r="A33" s="24" t="s">
        <v>40</v>
      </c>
      <c r="B33" s="25" t="s">
        <v>41</v>
      </c>
      <c r="C33" s="9">
        <f t="shared" si="0"/>
        <v>0</v>
      </c>
      <c r="D33" s="6">
        <v>0</v>
      </c>
      <c r="E33" s="6"/>
      <c r="F33" s="9">
        <v>0</v>
      </c>
      <c r="G33" s="24">
        <v>0</v>
      </c>
      <c r="H33" s="24">
        <v>0</v>
      </c>
      <c r="I33" s="24">
        <v>0</v>
      </c>
      <c r="J33" s="24">
        <v>0</v>
      </c>
    </row>
    <row r="34" spans="1:10" s="4" customFormat="1" ht="30" hidden="1" customHeight="1" x14ac:dyDescent="0.25">
      <c r="A34" s="24" t="s">
        <v>42</v>
      </c>
      <c r="B34" s="25" t="s">
        <v>43</v>
      </c>
      <c r="C34" s="9">
        <f t="shared" si="0"/>
        <v>0</v>
      </c>
      <c r="D34" s="6">
        <v>0</v>
      </c>
      <c r="E34" s="6"/>
      <c r="F34" s="9">
        <v>0</v>
      </c>
      <c r="G34" s="24">
        <v>0</v>
      </c>
      <c r="H34" s="24">
        <v>0</v>
      </c>
      <c r="I34" s="24">
        <v>0</v>
      </c>
      <c r="J34" s="24">
        <v>0</v>
      </c>
    </row>
    <row r="35" spans="1:10" s="4" customFormat="1" ht="30" customHeight="1" x14ac:dyDescent="0.25">
      <c r="A35" s="5" t="s">
        <v>69</v>
      </c>
      <c r="B35" s="8" t="s">
        <v>70</v>
      </c>
      <c r="C35" s="9">
        <f t="shared" si="0"/>
        <v>25</v>
      </c>
      <c r="D35" s="6">
        <v>0</v>
      </c>
      <c r="E35" s="6">
        <v>0</v>
      </c>
      <c r="F35" s="9">
        <v>0</v>
      </c>
      <c r="G35" s="6">
        <v>20</v>
      </c>
      <c r="H35" s="5">
        <v>5</v>
      </c>
      <c r="I35" s="5">
        <v>0</v>
      </c>
      <c r="J35" s="5">
        <v>0</v>
      </c>
    </row>
    <row r="36" spans="1:10" s="4" customFormat="1" ht="30" hidden="1" customHeight="1" x14ac:dyDescent="0.25">
      <c r="A36" s="26" t="s">
        <v>44</v>
      </c>
      <c r="B36" s="27" t="s">
        <v>45</v>
      </c>
      <c r="C36" s="9">
        <f t="shared" si="0"/>
        <v>0</v>
      </c>
      <c r="D36" s="26">
        <v>0</v>
      </c>
      <c r="E36" s="26"/>
      <c r="F36" s="28">
        <v>0</v>
      </c>
      <c r="G36" s="26">
        <v>0</v>
      </c>
      <c r="H36" s="26">
        <v>0</v>
      </c>
      <c r="I36" s="26"/>
      <c r="J36" s="26">
        <v>0</v>
      </c>
    </row>
    <row r="37" spans="1:10" s="4" customFormat="1" ht="30" customHeight="1" x14ac:dyDescent="0.25">
      <c r="A37" s="70" t="s">
        <v>52</v>
      </c>
      <c r="B37" s="70"/>
      <c r="C37" s="30">
        <f t="shared" si="0"/>
        <v>1190</v>
      </c>
      <c r="D37" s="29">
        <f>SUM(D7:D36)</f>
        <v>0</v>
      </c>
      <c r="E37" s="29">
        <v>0</v>
      </c>
      <c r="F37" s="30">
        <f>SUM(F7:F36)</f>
        <v>0</v>
      </c>
      <c r="G37" s="29">
        <f>SUM(G7:G36)</f>
        <v>705</v>
      </c>
      <c r="H37" s="35">
        <f>SUM(H7:H36)</f>
        <v>225</v>
      </c>
      <c r="I37" s="35">
        <f>SUM(I7:I36)</f>
        <v>90</v>
      </c>
      <c r="J37" s="35">
        <f>SUM(J7:J36)</f>
        <v>170</v>
      </c>
    </row>
    <row r="38" spans="1:10" ht="30" customHeight="1" x14ac:dyDescent="0.3">
      <c r="A38" s="64" t="s">
        <v>66</v>
      </c>
      <c r="B38" s="65"/>
      <c r="C38" s="65"/>
      <c r="D38" s="65"/>
      <c r="E38" s="65"/>
      <c r="F38" s="65"/>
      <c r="G38" s="65"/>
      <c r="H38" s="65"/>
      <c r="I38" s="65"/>
      <c r="J38" s="65"/>
    </row>
    <row r="39" spans="1:10" ht="30" customHeight="1" x14ac:dyDescent="0.3">
      <c r="A39" s="32">
        <v>37015</v>
      </c>
      <c r="B39" s="33" t="s">
        <v>71</v>
      </c>
      <c r="C39" s="5">
        <f>J39+I39+H39+G39+F39+E39+D39</f>
        <v>25</v>
      </c>
      <c r="D39" s="18">
        <v>0</v>
      </c>
      <c r="E39" s="18">
        <v>0</v>
      </c>
      <c r="F39" s="18">
        <v>0</v>
      </c>
      <c r="G39" s="18">
        <v>15</v>
      </c>
      <c r="H39" s="18">
        <v>10</v>
      </c>
      <c r="I39" s="18">
        <v>0</v>
      </c>
      <c r="J39" s="18">
        <v>0</v>
      </c>
    </row>
    <row r="40" spans="1:10" ht="30" customHeight="1" x14ac:dyDescent="0.3">
      <c r="A40" s="32">
        <v>37042</v>
      </c>
      <c r="B40" s="33" t="s">
        <v>57</v>
      </c>
      <c r="C40" s="5">
        <f t="shared" ref="C40:C46" si="1">J40+I40+H40+G40+F40+E40+D40</f>
        <v>100</v>
      </c>
      <c r="D40" s="18">
        <v>0</v>
      </c>
      <c r="E40" s="18">
        <v>0</v>
      </c>
      <c r="F40" s="18">
        <v>0</v>
      </c>
      <c r="G40" s="18">
        <v>80</v>
      </c>
      <c r="H40" s="18">
        <v>20</v>
      </c>
      <c r="I40" s="18">
        <v>0</v>
      </c>
      <c r="J40" s="18">
        <v>0</v>
      </c>
    </row>
    <row r="41" spans="1:10" ht="30" customHeight="1" x14ac:dyDescent="0.3">
      <c r="A41" s="32">
        <v>37042</v>
      </c>
      <c r="B41" s="33" t="s">
        <v>58</v>
      </c>
      <c r="C41" s="5">
        <f t="shared" si="1"/>
        <v>30</v>
      </c>
      <c r="D41" s="18">
        <v>0</v>
      </c>
      <c r="E41" s="18">
        <v>0</v>
      </c>
      <c r="F41" s="18">
        <v>0</v>
      </c>
      <c r="G41" s="18">
        <v>0</v>
      </c>
      <c r="H41" s="18">
        <v>30</v>
      </c>
      <c r="I41" s="18">
        <v>0</v>
      </c>
      <c r="J41" s="18">
        <v>0</v>
      </c>
    </row>
    <row r="42" spans="1:10" ht="30" customHeight="1" x14ac:dyDescent="0.3">
      <c r="A42" s="32">
        <v>37407</v>
      </c>
      <c r="B42" s="33" t="s">
        <v>59</v>
      </c>
      <c r="C42" s="5">
        <f t="shared" si="1"/>
        <v>50</v>
      </c>
      <c r="D42" s="18">
        <v>0</v>
      </c>
      <c r="E42" s="18">
        <v>0</v>
      </c>
      <c r="F42" s="18">
        <v>0</v>
      </c>
      <c r="G42" s="18">
        <v>40</v>
      </c>
      <c r="H42" s="18">
        <v>10</v>
      </c>
      <c r="I42" s="18">
        <v>0</v>
      </c>
      <c r="J42" s="18">
        <v>0</v>
      </c>
    </row>
    <row r="43" spans="1:10" ht="30" customHeight="1" x14ac:dyDescent="0.3">
      <c r="A43" s="32" t="s">
        <v>60</v>
      </c>
      <c r="B43" s="33" t="s">
        <v>61</v>
      </c>
      <c r="C43" s="5">
        <f t="shared" si="1"/>
        <v>25</v>
      </c>
      <c r="D43" s="18">
        <v>0</v>
      </c>
      <c r="E43" s="18">
        <v>0</v>
      </c>
      <c r="F43" s="18">
        <v>0</v>
      </c>
      <c r="G43" s="18">
        <v>15</v>
      </c>
      <c r="H43" s="18">
        <v>10</v>
      </c>
      <c r="I43" s="18">
        <v>0</v>
      </c>
      <c r="J43" s="18">
        <v>0</v>
      </c>
    </row>
    <row r="44" spans="1:10" ht="30" customHeight="1" x14ac:dyDescent="0.3">
      <c r="A44" s="32" t="s">
        <v>62</v>
      </c>
      <c r="B44" s="33" t="s">
        <v>63</v>
      </c>
      <c r="C44" s="5">
        <f t="shared" si="1"/>
        <v>25</v>
      </c>
      <c r="D44" s="18">
        <v>0</v>
      </c>
      <c r="E44" s="18">
        <v>0</v>
      </c>
      <c r="F44" s="18">
        <v>0</v>
      </c>
      <c r="G44" s="18">
        <v>15</v>
      </c>
      <c r="H44" s="18">
        <v>10</v>
      </c>
      <c r="I44" s="18">
        <v>0</v>
      </c>
      <c r="J44" s="18">
        <v>0</v>
      </c>
    </row>
    <row r="45" spans="1:10" ht="30" customHeight="1" x14ac:dyDescent="0.3">
      <c r="A45" s="32" t="s">
        <v>64</v>
      </c>
      <c r="B45" s="33" t="s">
        <v>65</v>
      </c>
      <c r="C45" s="5">
        <f t="shared" si="1"/>
        <v>60</v>
      </c>
      <c r="D45" s="18">
        <v>0</v>
      </c>
      <c r="E45" s="18">
        <v>0</v>
      </c>
      <c r="F45" s="18">
        <v>0</v>
      </c>
      <c r="G45" s="18">
        <v>25</v>
      </c>
      <c r="H45" s="18">
        <v>5</v>
      </c>
      <c r="I45" s="18">
        <v>0</v>
      </c>
      <c r="J45" s="18">
        <v>30</v>
      </c>
    </row>
    <row r="46" spans="1:10" ht="30" customHeight="1" x14ac:dyDescent="0.3">
      <c r="A46" s="66" t="s">
        <v>73</v>
      </c>
      <c r="B46" s="67"/>
      <c r="C46" s="31">
        <f t="shared" si="1"/>
        <v>315</v>
      </c>
      <c r="D46" s="36">
        <f>D39+D40+D41+D42+D43+D44+D45</f>
        <v>0</v>
      </c>
      <c r="E46" s="36">
        <f t="shared" ref="E46:H46" si="2">E39+E40+E41+E42+E43+E44+E45</f>
        <v>0</v>
      </c>
      <c r="F46" s="36">
        <f t="shared" si="2"/>
        <v>0</v>
      </c>
      <c r="G46" s="36">
        <f t="shared" si="2"/>
        <v>190</v>
      </c>
      <c r="H46" s="36">
        <f t="shared" si="2"/>
        <v>95</v>
      </c>
      <c r="I46" s="36">
        <f>I39+I40+I41+I42+I43+I44+I45</f>
        <v>0</v>
      </c>
      <c r="J46" s="36">
        <f>J39+J40+J41+J42+J43+J44+J45</f>
        <v>30</v>
      </c>
    </row>
    <row r="47" spans="1:10" x14ac:dyDescent="0.3">
      <c r="D47" s="2"/>
      <c r="E47" s="2"/>
      <c r="G47" s="2"/>
    </row>
    <row r="48" spans="1:10" x14ac:dyDescent="0.3">
      <c r="D48" s="2"/>
      <c r="E48" s="2"/>
      <c r="G48" s="2"/>
    </row>
    <row r="49" spans="4:7" x14ac:dyDescent="0.3">
      <c r="D49" s="2"/>
      <c r="E49" s="2"/>
      <c r="G49" s="2"/>
    </row>
    <row r="50" spans="4:7" x14ac:dyDescent="0.3">
      <c r="D50" s="2"/>
      <c r="E50" s="2"/>
      <c r="G50" s="2"/>
    </row>
  </sheetData>
  <mergeCells count="12">
    <mergeCell ref="A38:J38"/>
    <mergeCell ref="A46:B46"/>
    <mergeCell ref="A1:J1"/>
    <mergeCell ref="D4:G4"/>
    <mergeCell ref="H5:J5"/>
    <mergeCell ref="A37:B37"/>
    <mergeCell ref="A3:A5"/>
    <mergeCell ref="B3:B5"/>
    <mergeCell ref="C3:C5"/>
    <mergeCell ref="H3:J3"/>
    <mergeCell ref="D3:G3"/>
    <mergeCell ref="A6:J6"/>
  </mergeCells>
  <printOptions horizontalCentered="1"/>
  <pageMargins left="0.39370078740157483" right="0.19685039370078741" top="0.39370078740157483" bottom="0.3937007874015748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Normal="100" zoomScaleSheetLayoutView="100" workbookViewId="0">
      <selection activeCell="F12" sqref="F12"/>
    </sheetView>
  </sheetViews>
  <sheetFormatPr defaultColWidth="34.85546875" defaultRowHeight="17.25" x14ac:dyDescent="0.3"/>
  <cols>
    <col min="1" max="1" width="13.7109375" style="1" customWidth="1"/>
    <col min="2" max="2" width="40.7109375" style="2" customWidth="1"/>
    <col min="3" max="3" width="13.7109375" style="2" customWidth="1"/>
    <col min="4" max="4" width="15.85546875" style="2" customWidth="1"/>
    <col min="5" max="5" width="16.28515625" style="34" customWidth="1"/>
    <col min="6" max="6" width="17.7109375" style="2" customWidth="1"/>
    <col min="7" max="7" width="20.85546875" style="2" customWidth="1"/>
    <col min="8" max="16384" width="34.85546875" style="2"/>
  </cols>
  <sheetData>
    <row r="1" spans="1:7" ht="51.75" customHeight="1" x14ac:dyDescent="0.3">
      <c r="A1" s="74" t="s">
        <v>75</v>
      </c>
      <c r="B1" s="74"/>
      <c r="C1" s="74"/>
      <c r="D1" s="74"/>
      <c r="E1" s="74"/>
      <c r="F1" s="74"/>
      <c r="G1" s="74"/>
    </row>
    <row r="2" spans="1:7" ht="15" customHeight="1" x14ac:dyDescent="0.3">
      <c r="A2" s="44"/>
      <c r="B2" s="45"/>
      <c r="C2" s="45"/>
      <c r="D2" s="45"/>
      <c r="E2" s="45"/>
      <c r="F2" s="46"/>
      <c r="G2" s="46"/>
    </row>
    <row r="3" spans="1:7" s="4" customFormat="1" ht="24.75" customHeight="1" x14ac:dyDescent="0.25">
      <c r="A3" s="73" t="s">
        <v>0</v>
      </c>
      <c r="B3" s="73" t="s">
        <v>49</v>
      </c>
      <c r="C3" s="73" t="s">
        <v>1</v>
      </c>
      <c r="D3" s="73" t="s">
        <v>2</v>
      </c>
      <c r="E3" s="73"/>
      <c r="F3" s="73" t="s">
        <v>3</v>
      </c>
      <c r="G3" s="73"/>
    </row>
    <row r="4" spans="1:7" s="4" customFormat="1" ht="28.5" customHeight="1" x14ac:dyDescent="0.25">
      <c r="A4" s="73"/>
      <c r="B4" s="73"/>
      <c r="C4" s="73"/>
      <c r="D4" s="73" t="s">
        <v>54</v>
      </c>
      <c r="E4" s="73"/>
      <c r="F4" s="47" t="s">
        <v>54</v>
      </c>
      <c r="G4" s="47" t="s">
        <v>55</v>
      </c>
    </row>
    <row r="5" spans="1:7" s="4" customFormat="1" ht="21.75" customHeight="1" x14ac:dyDescent="0.25">
      <c r="A5" s="73"/>
      <c r="B5" s="73"/>
      <c r="C5" s="73"/>
      <c r="D5" s="47" t="s">
        <v>5</v>
      </c>
      <c r="E5" s="47" t="s">
        <v>6</v>
      </c>
      <c r="F5" s="73" t="s">
        <v>6</v>
      </c>
      <c r="G5" s="73"/>
    </row>
    <row r="6" spans="1:7" s="10" customFormat="1" ht="20.25" customHeight="1" x14ac:dyDescent="0.25">
      <c r="A6" s="48">
        <v>37347</v>
      </c>
      <c r="B6" s="49" t="s">
        <v>7</v>
      </c>
      <c r="C6" s="50">
        <f>D6+E6+F6+G6</f>
        <v>17</v>
      </c>
      <c r="D6" s="50">
        <v>0</v>
      </c>
      <c r="E6" s="51">
        <v>12</v>
      </c>
      <c r="F6" s="47">
        <v>5</v>
      </c>
      <c r="G6" s="47">
        <v>0</v>
      </c>
    </row>
    <row r="7" spans="1:7" s="4" customFormat="1" ht="16.5" customHeight="1" x14ac:dyDescent="0.25">
      <c r="A7" s="48">
        <v>37349</v>
      </c>
      <c r="B7" s="49" t="s">
        <v>8</v>
      </c>
      <c r="C7" s="50">
        <f t="shared" ref="C7:C33" si="0">D7+E7+F7+G7</f>
        <v>17</v>
      </c>
      <c r="D7" s="52">
        <v>0</v>
      </c>
      <c r="E7" s="53">
        <v>12</v>
      </c>
      <c r="F7" s="54">
        <v>5</v>
      </c>
      <c r="G7" s="54">
        <v>0</v>
      </c>
    </row>
    <row r="8" spans="1:7" s="4" customFormat="1" ht="17.25" customHeight="1" x14ac:dyDescent="0.25">
      <c r="A8" s="55">
        <v>36985</v>
      </c>
      <c r="B8" s="56" t="s">
        <v>9</v>
      </c>
      <c r="C8" s="50">
        <f t="shared" si="0"/>
        <v>17</v>
      </c>
      <c r="D8" s="50">
        <v>0</v>
      </c>
      <c r="E8" s="51">
        <v>12</v>
      </c>
      <c r="F8" s="47">
        <v>5</v>
      </c>
      <c r="G8" s="47">
        <v>0</v>
      </c>
    </row>
    <row r="9" spans="1:7" s="4" customFormat="1" ht="18" customHeight="1" x14ac:dyDescent="0.25">
      <c r="A9" s="55">
        <v>38812</v>
      </c>
      <c r="B9" s="56" t="s">
        <v>10</v>
      </c>
      <c r="C9" s="50">
        <f t="shared" si="0"/>
        <v>32</v>
      </c>
      <c r="D9" s="50">
        <v>0</v>
      </c>
      <c r="E9" s="51">
        <v>12</v>
      </c>
      <c r="F9" s="47">
        <v>5</v>
      </c>
      <c r="G9" s="47">
        <v>15</v>
      </c>
    </row>
    <row r="10" spans="1:7" s="4" customFormat="1" ht="17.25" customHeight="1" x14ac:dyDescent="0.25">
      <c r="A10" s="55">
        <v>36987</v>
      </c>
      <c r="B10" s="56" t="s">
        <v>11</v>
      </c>
      <c r="C10" s="50">
        <f t="shared" si="0"/>
        <v>17</v>
      </c>
      <c r="D10" s="50">
        <v>0</v>
      </c>
      <c r="E10" s="51">
        <v>12</v>
      </c>
      <c r="F10" s="47">
        <v>5</v>
      </c>
      <c r="G10" s="47">
        <v>0</v>
      </c>
    </row>
    <row r="11" spans="1:7" s="4" customFormat="1" ht="17.25" customHeight="1" x14ac:dyDescent="0.25">
      <c r="A11" s="55">
        <v>36989</v>
      </c>
      <c r="B11" s="56" t="s">
        <v>12</v>
      </c>
      <c r="C11" s="50">
        <f t="shared" si="0"/>
        <v>20</v>
      </c>
      <c r="D11" s="50">
        <v>0</v>
      </c>
      <c r="E11" s="51">
        <v>15</v>
      </c>
      <c r="F11" s="47">
        <v>5</v>
      </c>
      <c r="G11" s="47">
        <v>0</v>
      </c>
    </row>
    <row r="12" spans="1:7" s="4" customFormat="1" ht="18.75" customHeight="1" x14ac:dyDescent="0.25">
      <c r="A12" s="55">
        <v>36990</v>
      </c>
      <c r="B12" s="56" t="s">
        <v>13</v>
      </c>
      <c r="C12" s="50">
        <f t="shared" si="0"/>
        <v>17</v>
      </c>
      <c r="D12" s="50">
        <v>0</v>
      </c>
      <c r="E12" s="51">
        <v>12</v>
      </c>
      <c r="F12" s="47">
        <v>5</v>
      </c>
      <c r="G12" s="47">
        <v>0</v>
      </c>
    </row>
    <row r="13" spans="1:7" s="4" customFormat="1" ht="20.25" customHeight="1" x14ac:dyDescent="0.25">
      <c r="A13" s="55">
        <v>37355</v>
      </c>
      <c r="B13" s="56" t="s">
        <v>14</v>
      </c>
      <c r="C13" s="50">
        <f t="shared" si="0"/>
        <v>17</v>
      </c>
      <c r="D13" s="50">
        <v>0</v>
      </c>
      <c r="E13" s="51">
        <v>12</v>
      </c>
      <c r="F13" s="47">
        <v>5</v>
      </c>
      <c r="G13" s="47">
        <v>0</v>
      </c>
    </row>
    <row r="14" spans="1:7" s="4" customFormat="1" ht="18" customHeight="1" x14ac:dyDescent="0.25">
      <c r="A14" s="55">
        <v>38086</v>
      </c>
      <c r="B14" s="56" t="s">
        <v>94</v>
      </c>
      <c r="C14" s="50">
        <f t="shared" si="0"/>
        <v>17</v>
      </c>
      <c r="D14" s="50">
        <v>0</v>
      </c>
      <c r="E14" s="51">
        <v>12</v>
      </c>
      <c r="F14" s="47">
        <v>5</v>
      </c>
      <c r="G14" s="47">
        <v>0</v>
      </c>
    </row>
    <row r="15" spans="1:7" s="4" customFormat="1" ht="25.5" customHeight="1" x14ac:dyDescent="0.25">
      <c r="A15" s="55">
        <v>37357</v>
      </c>
      <c r="B15" s="56" t="s">
        <v>16</v>
      </c>
      <c r="C15" s="50">
        <f t="shared" si="0"/>
        <v>17</v>
      </c>
      <c r="D15" s="50">
        <v>0</v>
      </c>
      <c r="E15" s="51">
        <v>12</v>
      </c>
      <c r="F15" s="47">
        <v>5</v>
      </c>
      <c r="G15" s="47">
        <v>0</v>
      </c>
    </row>
    <row r="16" spans="1:7" s="4" customFormat="1" ht="19.5" customHeight="1" x14ac:dyDescent="0.25">
      <c r="A16" s="55">
        <v>37359</v>
      </c>
      <c r="B16" s="56" t="s">
        <v>17</v>
      </c>
      <c r="C16" s="50">
        <f t="shared" si="0"/>
        <v>20</v>
      </c>
      <c r="D16" s="50">
        <v>0</v>
      </c>
      <c r="E16" s="51">
        <v>15</v>
      </c>
      <c r="F16" s="47">
        <v>5</v>
      </c>
      <c r="G16" s="47">
        <v>0</v>
      </c>
    </row>
    <row r="17" spans="1:7" s="4" customFormat="1" ht="21.75" customHeight="1" x14ac:dyDescent="0.25">
      <c r="A17" s="55">
        <v>37001</v>
      </c>
      <c r="B17" s="56" t="s">
        <v>18</v>
      </c>
      <c r="C17" s="50">
        <f t="shared" si="0"/>
        <v>32</v>
      </c>
      <c r="D17" s="50">
        <v>0</v>
      </c>
      <c r="E17" s="51">
        <v>12</v>
      </c>
      <c r="F17" s="47">
        <v>5</v>
      </c>
      <c r="G17" s="47">
        <v>15</v>
      </c>
    </row>
    <row r="18" spans="1:7" s="4" customFormat="1" ht="19.5" customHeight="1" x14ac:dyDescent="0.25">
      <c r="A18" s="55">
        <v>38104</v>
      </c>
      <c r="B18" s="56" t="s">
        <v>19</v>
      </c>
      <c r="C18" s="50">
        <f t="shared" si="0"/>
        <v>17</v>
      </c>
      <c r="D18" s="50">
        <v>0</v>
      </c>
      <c r="E18" s="57">
        <v>12</v>
      </c>
      <c r="F18" s="57">
        <v>5</v>
      </c>
      <c r="G18" s="57">
        <v>0</v>
      </c>
    </row>
    <row r="19" spans="1:7" s="4" customFormat="1" ht="17.25" customHeight="1" x14ac:dyDescent="0.25">
      <c r="A19" s="55" t="s">
        <v>77</v>
      </c>
      <c r="B19" s="56" t="s">
        <v>78</v>
      </c>
      <c r="C19" s="50">
        <f t="shared" si="0"/>
        <v>17</v>
      </c>
      <c r="D19" s="50">
        <v>0</v>
      </c>
      <c r="E19" s="57">
        <v>12</v>
      </c>
      <c r="F19" s="57">
        <v>5</v>
      </c>
      <c r="G19" s="57">
        <v>0</v>
      </c>
    </row>
    <row r="20" spans="1:7" s="4" customFormat="1" ht="15.75" customHeight="1" x14ac:dyDescent="0.25">
      <c r="A20" s="57" t="s">
        <v>79</v>
      </c>
      <c r="B20" s="56" t="s">
        <v>80</v>
      </c>
      <c r="C20" s="50">
        <f t="shared" si="0"/>
        <v>65</v>
      </c>
      <c r="D20" s="50">
        <v>0</v>
      </c>
      <c r="E20" s="57">
        <v>30</v>
      </c>
      <c r="F20" s="57">
        <v>5</v>
      </c>
      <c r="G20" s="57">
        <v>30</v>
      </c>
    </row>
    <row r="21" spans="1:7" s="4" customFormat="1" ht="15.75" customHeight="1" x14ac:dyDescent="0.25">
      <c r="A21" s="58" t="s">
        <v>83</v>
      </c>
      <c r="B21" s="59" t="s">
        <v>21</v>
      </c>
      <c r="C21" s="50">
        <f t="shared" si="0"/>
        <v>20</v>
      </c>
      <c r="D21" s="50">
        <v>0</v>
      </c>
      <c r="E21" s="57">
        <v>15</v>
      </c>
      <c r="F21" s="57">
        <v>5</v>
      </c>
      <c r="G21" s="57">
        <v>0</v>
      </c>
    </row>
    <row r="22" spans="1:7" s="4" customFormat="1" ht="18" customHeight="1" x14ac:dyDescent="0.25">
      <c r="A22" s="57" t="s">
        <v>84</v>
      </c>
      <c r="B22" s="56" t="s">
        <v>23</v>
      </c>
      <c r="C22" s="50">
        <f t="shared" si="0"/>
        <v>40</v>
      </c>
      <c r="D22" s="50">
        <v>0</v>
      </c>
      <c r="E22" s="57">
        <v>15</v>
      </c>
      <c r="F22" s="57">
        <v>5</v>
      </c>
      <c r="G22" s="57">
        <v>20</v>
      </c>
    </row>
    <row r="23" spans="1:7" s="4" customFormat="1" ht="20.25" customHeight="1" x14ac:dyDescent="0.25">
      <c r="A23" s="57" t="s">
        <v>85</v>
      </c>
      <c r="B23" s="56" t="s">
        <v>25</v>
      </c>
      <c r="C23" s="50">
        <f t="shared" si="0"/>
        <v>20</v>
      </c>
      <c r="D23" s="50">
        <v>0</v>
      </c>
      <c r="E23" s="57">
        <v>15</v>
      </c>
      <c r="F23" s="57">
        <v>5</v>
      </c>
      <c r="G23" s="57">
        <v>0</v>
      </c>
    </row>
    <row r="24" spans="1:7" s="4" customFormat="1" ht="17.25" customHeight="1" x14ac:dyDescent="0.25">
      <c r="A24" s="57" t="s">
        <v>81</v>
      </c>
      <c r="B24" s="56" t="s">
        <v>82</v>
      </c>
      <c r="C24" s="50">
        <f t="shared" si="0"/>
        <v>20</v>
      </c>
      <c r="D24" s="50">
        <v>0</v>
      </c>
      <c r="E24" s="51">
        <v>15</v>
      </c>
      <c r="F24" s="51">
        <v>5</v>
      </c>
      <c r="G24" s="51">
        <v>0</v>
      </c>
    </row>
    <row r="25" spans="1:7" s="4" customFormat="1" ht="14.25" customHeight="1" x14ac:dyDescent="0.25">
      <c r="A25" s="57" t="s">
        <v>86</v>
      </c>
      <c r="B25" s="56" t="s">
        <v>27</v>
      </c>
      <c r="C25" s="50">
        <f t="shared" si="0"/>
        <v>50</v>
      </c>
      <c r="D25" s="50">
        <v>0</v>
      </c>
      <c r="E25" s="51">
        <v>25</v>
      </c>
      <c r="F25" s="47">
        <v>5</v>
      </c>
      <c r="G25" s="47">
        <v>20</v>
      </c>
    </row>
    <row r="26" spans="1:7" s="4" customFormat="1" ht="18" customHeight="1" x14ac:dyDescent="0.25">
      <c r="A26" s="57" t="s">
        <v>87</v>
      </c>
      <c r="B26" s="56" t="s">
        <v>29</v>
      </c>
      <c r="C26" s="50">
        <f t="shared" si="0"/>
        <v>15</v>
      </c>
      <c r="D26" s="50">
        <v>0</v>
      </c>
      <c r="E26" s="51">
        <v>10</v>
      </c>
      <c r="F26" s="47">
        <v>5</v>
      </c>
      <c r="G26" s="47">
        <v>0</v>
      </c>
    </row>
    <row r="27" spans="1:7" s="4" customFormat="1" ht="16.5" customHeight="1" x14ac:dyDescent="0.25">
      <c r="A27" s="58" t="s">
        <v>88</v>
      </c>
      <c r="B27" s="59" t="s">
        <v>33</v>
      </c>
      <c r="C27" s="50">
        <f t="shared" si="0"/>
        <v>41</v>
      </c>
      <c r="D27" s="50">
        <v>0</v>
      </c>
      <c r="E27" s="51">
        <v>36</v>
      </c>
      <c r="F27" s="47">
        <v>5</v>
      </c>
      <c r="G27" s="47">
        <v>0</v>
      </c>
    </row>
    <row r="28" spans="1:7" s="4" customFormat="1" ht="15.75" customHeight="1" x14ac:dyDescent="0.25">
      <c r="A28" s="57" t="s">
        <v>89</v>
      </c>
      <c r="B28" s="56" t="s">
        <v>35</v>
      </c>
      <c r="C28" s="50">
        <f t="shared" si="0"/>
        <v>17</v>
      </c>
      <c r="D28" s="50">
        <v>0</v>
      </c>
      <c r="E28" s="51">
        <v>12</v>
      </c>
      <c r="F28" s="47">
        <v>5</v>
      </c>
      <c r="G28" s="47">
        <v>0</v>
      </c>
    </row>
    <row r="29" spans="1:7" s="4" customFormat="1" ht="15.75" customHeight="1" x14ac:dyDescent="0.25">
      <c r="A29" s="57" t="s">
        <v>90</v>
      </c>
      <c r="B29" s="56" t="s">
        <v>37</v>
      </c>
      <c r="C29" s="50">
        <f t="shared" si="0"/>
        <v>17</v>
      </c>
      <c r="D29" s="50">
        <v>0</v>
      </c>
      <c r="E29" s="51">
        <v>12</v>
      </c>
      <c r="F29" s="47">
        <v>5</v>
      </c>
      <c r="G29" s="47">
        <v>0</v>
      </c>
    </row>
    <row r="30" spans="1:7" s="4" customFormat="1" ht="18.75" customHeight="1" x14ac:dyDescent="0.25">
      <c r="A30" s="47" t="s">
        <v>91</v>
      </c>
      <c r="B30" s="49" t="s">
        <v>39</v>
      </c>
      <c r="C30" s="50">
        <f t="shared" si="0"/>
        <v>17</v>
      </c>
      <c r="D30" s="50">
        <v>0</v>
      </c>
      <c r="E30" s="57">
        <v>12</v>
      </c>
      <c r="F30" s="57">
        <v>5</v>
      </c>
      <c r="G30" s="51">
        <v>0</v>
      </c>
    </row>
    <row r="31" spans="1:7" s="23" customFormat="1" ht="45" customHeight="1" x14ac:dyDescent="0.25">
      <c r="A31" s="47" t="s">
        <v>92</v>
      </c>
      <c r="B31" s="49" t="s">
        <v>41</v>
      </c>
      <c r="C31" s="50">
        <f t="shared" si="0"/>
        <v>17</v>
      </c>
      <c r="D31" s="50">
        <v>0</v>
      </c>
      <c r="E31" s="51">
        <v>12</v>
      </c>
      <c r="F31" s="51">
        <v>5</v>
      </c>
      <c r="G31" s="51">
        <v>0</v>
      </c>
    </row>
    <row r="32" spans="1:7" s="4" customFormat="1" ht="18" customHeight="1" x14ac:dyDescent="0.25">
      <c r="A32" s="47" t="s">
        <v>95</v>
      </c>
      <c r="B32" s="49" t="s">
        <v>93</v>
      </c>
      <c r="C32" s="50">
        <f t="shared" si="0"/>
        <v>17</v>
      </c>
      <c r="D32" s="50">
        <v>0</v>
      </c>
      <c r="E32" s="51">
        <v>12</v>
      </c>
      <c r="F32" s="47">
        <v>5</v>
      </c>
      <c r="G32" s="47">
        <v>0</v>
      </c>
    </row>
    <row r="33" spans="1:7" s="4" customFormat="1" ht="20.25" customHeight="1" x14ac:dyDescent="0.25">
      <c r="A33" s="72" t="s">
        <v>74</v>
      </c>
      <c r="B33" s="72"/>
      <c r="C33" s="60">
        <f t="shared" si="0"/>
        <v>630</v>
      </c>
      <c r="D33" s="61">
        <f>SUM(D6:D32)</f>
        <v>0</v>
      </c>
      <c r="E33" s="61">
        <f>SUM(E6:E32)</f>
        <v>395</v>
      </c>
      <c r="F33" s="62">
        <f>SUM(F6:F32)</f>
        <v>135</v>
      </c>
      <c r="G33" s="62">
        <f>SUM(G6:G32)</f>
        <v>100</v>
      </c>
    </row>
    <row r="34" spans="1:7" x14ac:dyDescent="0.3">
      <c r="E34" s="2"/>
    </row>
    <row r="35" spans="1:7" x14ac:dyDescent="0.3">
      <c r="E35" s="2"/>
    </row>
    <row r="36" spans="1:7" x14ac:dyDescent="0.3">
      <c r="E36" s="2"/>
    </row>
    <row r="37" spans="1:7" x14ac:dyDescent="0.3">
      <c r="E37" s="2"/>
    </row>
  </sheetData>
  <mergeCells count="9">
    <mergeCell ref="A33:B33"/>
    <mergeCell ref="D3:E3"/>
    <mergeCell ref="D4:E4"/>
    <mergeCell ref="A1:G1"/>
    <mergeCell ref="A3:A5"/>
    <mergeCell ref="B3:B5"/>
    <mergeCell ref="C3:C5"/>
    <mergeCell ref="F3:G3"/>
    <mergeCell ref="F5:G5"/>
  </mergeCells>
  <printOptions horizontalCentered="1"/>
  <pageMargins left="0.39370078740157483" right="0.19685039370078741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бак_спец</vt:lpstr>
      <vt:lpstr>магистратура</vt:lpstr>
      <vt:lpstr>бак_спец!Заголовки_для_печати</vt:lpstr>
      <vt:lpstr>бак_спец!Область_печати</vt:lpstr>
      <vt:lpstr>магистратура!Область_печати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Трухина Ольга Анатольевна</dc:creator>
  <cp:lastModifiedBy>Токиева Гульмира Наурзалиевна</cp:lastModifiedBy>
  <cp:lastPrinted>2022-11-01T10:54:54Z</cp:lastPrinted>
  <dcterms:created xsi:type="dcterms:W3CDTF">2020-09-09T08:51:39Z</dcterms:created>
  <dcterms:modified xsi:type="dcterms:W3CDTF">2023-10-27T04:49:09Z</dcterms:modified>
</cp:coreProperties>
</file>